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7afa6d472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06bbd4bd5a6b4f74"/>
    <x:sheet xmlns:r="http://schemas.openxmlformats.org/officeDocument/2006/relationships" name="Leads" sheetId="2" r:id="R50aaaebd74724d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$#,##0.00"/>
    <x:numFmt numFmtId="202" formatCode="@"/>
    <x:numFmt numFmtId="203" formatCode="mm/dd/yy"/>
  </x:numFmts>
  <x:fonts count="7">
    <x:font>
      <x:sz val="11"/>
      <x:name val="Carlito"/>
    </x:font>
    <x:font>
      <x:sz val="10"/>
      <x:color rgb="FF183047"/>
      <x:name val="Arial"/>
    </x:font>
    <x:font>
      <x:b/>
      <x:sz val="15"/>
      <x:color rgb="FF183047"/>
      <x:name val="Arial"/>
    </x:font>
    <x:font>
      <x:b/>
      <x:sz val="10"/>
      <x:color rgb="FF5A6771"/>
      <x:name val="Arial"/>
    </x:font>
    <x:font>
      <x:b/>
      <x:sz val="12"/>
      <x:color rgb="FF183047"/>
      <x:name val="Arial"/>
    </x:font>
    <x:font>
      <x:b/>
      <x:sz val="10"/>
      <x:color rgb="FFFFFFFF"/>
      <x:name val="Arial"/>
    </x:font>
    <x:font>
      <x:b/>
      <x:sz val="10"/>
      <x:color rgb="FF18304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047"/>
      </x:patternFill>
    </x:fill>
    <x:fill>
      <x:patternFill patternType="solid">
        <x:fgColor rgb="FFFFF4D2"/>
      </x:patternFill>
    </x:fill>
    <x:fill>
      <x:patternFill patternType="solid">
        <x:fgColor rgb="FFEAF3F5"/>
      </x:patternFill>
    </x:fill>
  </x:fills>
  <x:borders count="5">
    <x:border/>
    <x:border>
      <x:bottom style="thin">
        <x:color rgb="FF087F8C"/>
      </x:bottom>
    </x:border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FFFFFF"/>
      </x:left>
      <x:right style="thin">
        <x:color rgb="FFFFFFFF"/>
      </x:right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1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0" fillId="0" borderId="1" xfId="0" applyNumberFormat="1" applyFont="1" applyFill="1" applyBorder="1"/>
    <x:xf numFmtId="0" fontId="5" fillId="2" borderId="4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horizontal="center" vertical="center"/>
    </x:xf>
    <x:xf numFmtId="0" fontId="5" fillId="2" borderId="4" xfId="0" applyNumberFormat="1" applyFont="1" applyFill="1" applyBorder="1" applyAlignment="1">
      <x:alignment horizontal="center" vertical="center"/>
    </x:xf>
    <x:xf numFmtId="0" fontId="5" fillId="2" borderId="3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2" fontId="1" fillId="3" borderId="0" xfId="0" applyNumberFormat="1" applyFont="1" applyFill="1" applyBorder="1"/>
    <x:xf numFmtId="203" fontId="1" fillId="3" borderId="0" xfId="0" applyNumberFormat="1" applyFont="1" applyFill="1" applyBorder="1"/>
    <x:xf numFmtId="201" fontId="1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9B1C1C"/>
      </x:font>
      <x:fill>
        <x:patternFill patternType="solid">
          <x:bgColor rgb="FFFDE8E8"/>
        </x:patternFill>
      </x:fill>
    </x:dxf>
    <x:dxf>
      <x:font>
        <x:b/>
        <x:color rgb="FF744E00"/>
      </x:font>
      <x:fill>
        <x:patternFill patternType="solid">
          <x:bgColor rgb="FFFFF0B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f327d1c9ae4f4b" /><Relationship Type="http://schemas.openxmlformats.org/officeDocument/2006/relationships/theme" Target="/xl/theme/theme1.xml" Id="Rd622454ff891496c" /><Relationship Type="http://schemas.openxmlformats.org/officeDocument/2006/relationships/sharedStrings" Target="/xl/sharedStrings.xml" Id="R72d4171c060148c4" /><Relationship Type="http://schemas.openxmlformats.org/officeDocument/2006/relationships/worksheet" Target="/xl/worksheets/sheet1.xml" Id="R06bbd4bd5a6b4f74" /><Relationship Type="http://schemas.openxmlformats.org/officeDocument/2006/relationships/worksheet" Target="/xl/worksheets/sheet2.xml" Id="R50aaaebd74724d8b" /></Relationships>
</file>

<file path=xl/tables/table1.xml><?xml version="1.0" encoding="utf-8"?>
<x:table xmlns:x="http://schemas.openxmlformats.org/spreadsheetml/2006/main" id="1" name="RealEstateLeads" displayName="RealEstateLeads" ref="A8:P18" headerRowCount="1" totalsRowCount="0" totalsRowShown="0">
  <x:autoFilter ref="A8:P18"/>
  <x:tableColumns count="16">
    <x:tableColumn id="1" name="Client"/>
    <x:tableColumn id="2" name="Buyer / seller"/>
    <x:tableColumn id="3" name="Stage"/>
    <x:tableColumn id="4" name="Email"/>
    <x:tableColumn id="5" name="Phone"/>
    <x:tableColumn id="6" name="Property / area"/>
    <x:tableColumn id="7" name="Budget / price"/>
    <x:tableColumn id="8" name="Fee estimate"/>
    <x:tableColumn id="9" name="Next contact"/>
    <x:tableColumn id="10" name="Last contact"/>
    <x:tableColumn id="11" name="Follow-up"/>
    <x:tableColumn id="12" name="Source"/>
    <x:tableColumn id="13" name="Next action"/>
    <x:tableColumn id="14" name="Notes"/>
    <x:tableColumn id="15" name="Closed date"/>
    <x:tableColumn id="16" name="Fee receiv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154b5f543bb4165" /></Relationships>
</file>

<file path=xl/worksheets/sheet1.xml><?xml version="1.0" encoding="utf-8"?>
<x:worksheet xmlns:x="http://schemas.openxmlformats.org/spreadsheetml/2006/main">
  <x:sheetPr>
    <x:tabColor rgb="FF183047"/>
  </x:sheetPr>
  <x:sheetViews>
    <x:sheetView showGridLines="0" workbookViewId="0"/>
  </x:sheetViews>
  <x:sheetFormatPr defaultRowHeight="15"/>
  <x:cols>
    <x:col min="1" max="1" width="26.110000610351562" hidden="0" customWidth="1"/>
    <x:col min="2" max="2" width="15.5600004196167" hidden="0" customWidth="1"/>
    <x:col min="3" max="3" width="2.6700000762939453" hidden="0" customWidth="1"/>
    <x:col min="4" max="4" width="30" hidden="0" customWidth="1"/>
    <x:col min="5" max="5" width="15" hidden="0" customWidth="1"/>
    <x:col min="6" max="6" width="12.779999732971191" hidden="0" customWidth="1"/>
    <x:col min="7" max="7" width="12.779999732971191" hidden="0" customWidth="1"/>
    <x:col min="8" max="8" width="12.779999732971191" hidden="0" customWidth="1"/>
    <x:col min="9" max="9" width="12.779999732971191" hidden="0" customWidth="1"/>
    <x:col min="10" max="10" width="12.779999732971191" hidden="0" customWidth="1"/>
    <x:col min="11" max="11" width="12.779999732971191" hidden="0" customWidth="1"/>
    <x:col min="12" max="12" width="12.779999732971191" hidden="0" customWidth="1"/>
  </x:cols>
  <x:sheetData>
    <x:row r="1" ht="17.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17.25" customHeight="1">
      <x:c r="A2" s="2" t="str">
        <x:v>Real estate CRM — free 10-lead sample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17.25" customHeight="1">
      <x:c r="A3" s="3"/>
      <x:c r="B3" s="3"/>
      <x:c r="C3" s="3"/>
      <x:c r="D3" s="3"/>
      <x:c r="E3" s="3"/>
      <x:c r="F3" s="1"/>
      <x:c r="G3" s="1"/>
      <x:c r="H3" s="1"/>
      <x:c r="I3" s="1"/>
      <x:c r="J3" s="1"/>
      <x:c r="K3" s="1"/>
      <x:c r="L3" s="1"/>
    </x:row>
    <x:row r="4" ht="17.25" customHeight="1">
      <x:c r="A4" s="1" t="str">
        <x:v>Enter leads in the yellow cells on Leads. Filter Follow-up to plan your day.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17.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17.25" customHeight="1">
      <x:c r="A6" s="4" t="str">
        <x:v>Leads recorded</x:v>
      </x:c>
      <x:c r="B6" s="6" t="n">
        <x:f>COUNTA('Leads'!A9:A18)</x:f>
        <x:v>0</x:v>
      </x:c>
      <x:c r="C6" s="1"/>
      <x:c r="D6" s="4" t="str">
        <x:v>Open fee estimates</x:v>
      </x:c>
      <x:c r="E6" s="7" t="n">
        <x:f>SUMIFS('Leads'!H9:H18,'Leads'!A9:A18,"&lt;&gt;",'Leads'!C9:C18,"&lt;&gt;",'Leads'!C9:C18,"&lt;&gt;Won",'Leads'!C9:C18,"&lt;&gt;Lost")</x:f>
        <x:v>0</x:v>
      </x:c>
      <x:c r="F6" s="1"/>
      <x:c r="G6" s="1"/>
      <x:c r="H6" s="1"/>
      <x:c r="I6" s="1"/>
      <x:c r="J6" s="1"/>
      <x:c r="K6" s="1"/>
      <x:c r="L6" s="1"/>
    </x:row>
    <x:row r="7" ht="17.25" customHeight="1">
      <x:c r="A7" s="4" t="str">
        <x:v>Overdue follow-ups</x:v>
      </x:c>
      <x:c r="B7" s="6" t="n">
        <x:f>COUNTIFS('Leads'!K9:K18,"Overdue")</x:f>
        <x:v>0</x:v>
      </x:c>
      <x:c r="C7" s="1"/>
      <x:c r="D7" s="4" t="str">
        <x:v>Fees received</x:v>
      </x:c>
      <x:c r="E7" s="7" t="n">
        <x:f>SUM('Leads'!P9:P18)</x:f>
        <x:v>0</x:v>
      </x:c>
      <x:c r="F7" s="1"/>
      <x:c r="G7" s="1"/>
      <x:c r="H7" s="1"/>
      <x:c r="I7" s="1"/>
      <x:c r="J7" s="1"/>
      <x:c r="K7" s="1"/>
      <x:c r="L7" s="1"/>
    </x:row>
    <x:row r="8" ht="17.25" customHeight="1">
      <x:c r="A8" s="4" t="str">
        <x:v>Due today</x:v>
      </x:c>
      <x:c r="B8" s="6" t="n">
        <x:f>COUNTIFS('Leads'!K9:K18,"Today")</x:f>
        <x:v>0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17.25" customHeight="1">
      <x:c r="A9" s="4" t="str">
        <x:v>Needs date or stage</x:v>
      </x:c>
      <x:c r="B9" s="6" t="n">
        <x:f>COUNTIFS('Leads'!K9:K18,"Set date")+COUNTIFS('Leads'!K9:K18,"Set stage")+COUNTIFS('Leads'!K9:K18,"Check date")</x:f>
        <x:v>0</x:v>
      </x:c>
      <x:c r="C9" s="1"/>
      <x:c r="D9" s="1" t="str">
        <x:v>Use one currency throughout.</x:v>
      </x:c>
      <x:c r="E9" s="1"/>
      <x:c r="F9" s="1"/>
      <x:c r="G9" s="1"/>
      <x:c r="H9" s="1"/>
      <x:c r="I9" s="1"/>
      <x:c r="J9" s="1"/>
      <x:c r="K9" s="1"/>
      <x:c r="L9" s="1"/>
    </x:row>
    <x:row r="10" ht="17.25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</x:row>
    <x:row r="11" ht="17.25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21" customHeight="1">
      <x:c r="A12" s="11" t="str">
        <x:v>Pipeline stage</x:v>
      </x:c>
      <x:c r="B12" s="12" t="str">
        <x:v>Leads</x:v>
      </x:c>
      <x:c r="C12" s="1"/>
      <x:c r="D12" s="13" t="str">
        <x:v>Start in three steps</x:v>
      </x:c>
      <x:c r="E12" s="1"/>
      <x:c r="F12" s="1"/>
      <x:c r="G12" s="1"/>
      <x:c r="H12" s="1"/>
      <x:c r="I12" s="1"/>
      <x:c r="J12" s="1"/>
      <x:c r="K12" s="1"/>
      <x:c r="L12" s="1"/>
    </x:row>
    <x:row r="13" ht="17.25" customHeight="1">
      <x:c r="A13" s="1" t="str">
        <x:v>New</x:v>
      </x:c>
      <x:c r="B13" s="1" t="n">
        <x:f>COUNTIFS('Leads'!C9:C18,A13,'Leads'!A9:A18,"&lt;&gt;")</x:f>
        <x:v>0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 ht="17.25" customHeight="1">
      <x:c r="A14" s="1" t="str">
        <x:v>Qualified</x:v>
      </x:c>
      <x:c r="B14" s="1" t="n">
        <x:f>COUNTIFS('Leads'!C9:C18,A14,'Leads'!A9:A18,"&lt;&gt;")</x:f>
        <x:v>0</x:v>
      </x:c>
      <x:c r="C14" s="1"/>
      <x:c r="D14" s="1" t="str">
        <x:v>1. Add a client, contact details and stage.</x:v>
      </x:c>
      <x:c r="E14" s="1"/>
      <x:c r="F14" s="1"/>
      <x:c r="G14" s="1"/>
      <x:c r="H14" s="1"/>
      <x:c r="I14" s="1"/>
      <x:c r="J14" s="1"/>
      <x:c r="K14" s="1"/>
      <x:c r="L14" s="1"/>
    </x:row>
    <x:row r="15" ht="17.25" customHeight="1">
      <x:c r="A15" s="1" t="str">
        <x:v>Active</x:v>
      </x:c>
      <x:c r="B15" s="1" t="n">
        <x:f>COUNTIFS('Leads'!C9:C18,A15,'Leads'!A9:A18,"&lt;&gt;")</x:f>
        <x:v>0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17.25" customHeight="1">
      <x:c r="A16" s="1" t="str">
        <x:v>Under contract</x:v>
      </x:c>
      <x:c r="B16" s="1" t="n">
        <x:f>COUNTIFS('Leads'!C9:C18,A16,'Leads'!A9:A18,"&lt;&gt;")</x:f>
        <x:v>0</x:v>
      </x:c>
      <x:c r="C16" s="1"/>
      <x:c r="D16" s="1" t="str">
        <x:v>2. Set Next contact and Next action.</x:v>
      </x:c>
      <x:c r="E16" s="1"/>
      <x:c r="F16" s="1"/>
      <x:c r="G16" s="1"/>
      <x:c r="H16" s="1"/>
      <x:c r="I16" s="1"/>
      <x:c r="J16" s="1"/>
      <x:c r="K16" s="1"/>
      <x:c r="L16" s="1"/>
    </x:row>
    <x:row r="17" ht="17.25" customHeight="1">
      <x:c r="A17" s="1" t="str">
        <x:v>Won</x:v>
      </x:c>
      <x:c r="B17" s="1" t="n">
        <x:f>COUNTIFS('Leads'!C9:C18,A17,'Leads'!A9:A18,"&lt;&gt;")</x:f>
        <x:v>0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17.25" customHeight="1">
      <x:c r="A18" s="1" t="str">
        <x:v>Lost</x:v>
      </x:c>
      <x:c r="B18" s="1" t="n">
        <x:f>COUNTIFS('Leads'!C9:C18,A18,'Leads'!A9:A18,"&lt;&gt;")</x:f>
        <x:v>0</x:v>
      </x:c>
      <x:c r="C18" s="1"/>
      <x:c r="D18" s="1" t="str">
        <x:v>3. Filter Overdue or Today on Leads.</x:v>
      </x:c>
      <x:c r="E18" s="1"/>
      <x:c r="F18" s="1"/>
      <x:c r="G18" s="1"/>
      <x:c r="H18" s="1"/>
      <x:c r="I18" s="1"/>
      <x:c r="J18" s="1"/>
      <x:c r="K18" s="1"/>
      <x:c r="L18" s="1"/>
    </x:row>
    <x:row r="19" ht="17.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17.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17.25" customHeight="1">
      <x:c r="A21" s="1" t="str">
        <x:v>10 lead rows. Yellow = editable. Blue = calculated. Keep a backup before editing.</x:v>
      </x:c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17.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17.25" customHeight="1">
      <x:c r="A23" s="1" t="str">
        <x:v>Dates update when Excel recalculates. This workbook does not send notifications.</x:v>
      </x:c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17.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17.25" customHeight="1">
      <x:c r="A25" s="1" t="str">
        <x:v>Quick-start instructions are included with your download. No macros or subscription.</x:v>
      </x:c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17.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17.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17.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17.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17.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17.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17.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17.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17.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17.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17.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17.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17.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17.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17.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17.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17.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17.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17.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17.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17.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17.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17.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17.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17.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17.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17.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17.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17.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17.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17.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17.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17.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17.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17.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17.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17.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17.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17.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17.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17.25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17.25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17.25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17.25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17.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 ht="17.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 ht="17.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 ht="17.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 ht="17.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 ht="17.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 ht="17.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 ht="17.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 ht="17.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 ht="17.25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 ht="17.25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 ht="17.25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 ht="17.25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 ht="17.25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 ht="17.25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 ht="17.25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 ht="17.25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 ht="17.25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 ht="17.25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 ht="17.25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 ht="17.25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  <x:row r="91" ht="17.25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</x:row>
    <x:row r="92" ht="17.25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</x:row>
    <x:row r="93" ht="17.25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</x:row>
    <x:row r="94" ht="17.25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</x:row>
    <x:row r="95" ht="17.25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</x:row>
    <x:row r="96" ht="17.25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</x:row>
    <x:row r="97" ht="17.25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</x:row>
    <x:row r="98" ht="17.25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</x:row>
    <x:row r="99" ht="17.25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 ht="17.25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</x:row>
    <x:row r="101" ht="17.25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</x:row>
    <x:row r="102" ht="17.25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</x:row>
    <x:row r="103" ht="17.25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</x:row>
    <x:row r="104" ht="17.25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</x:row>
    <x:row r="105" ht="17.25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</x:row>
    <x:row r="106" ht="17.25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</x:row>
    <x:row r="107" ht="17.25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</x:row>
    <x:row r="108" ht="17.25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</x:row>
    <x:row r="109" ht="17.25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  <x:row r="110" ht="17.25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</x:row>
    <x:row r="111" ht="17.25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</x:row>
    <x:row r="112" ht="17.25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</x:row>
    <x:row r="113" ht="17.25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</x:row>
    <x:row r="114" ht="17.25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</x:row>
    <x:row r="115" ht="17.25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</x:row>
    <x:row r="116" ht="17.25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</x:row>
    <x:row r="117" ht="17.25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</x:row>
    <x:row r="118" ht="17.25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</x:row>
    <x:row r="119" ht="17.25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</x:row>
    <x:row r="120" ht="17.25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19.440000534057617" hidden="0" customWidth="1"/>
    <x:col min="2" max="2" width="14.4399995803833" hidden="0" customWidth="1"/>
    <x:col min="3" max="3" width="17.219999313354492" hidden="0" customWidth="1"/>
    <x:col min="4" max="4" width="24.440000534057617" hidden="0" customWidth="1"/>
    <x:col min="5" max="5" width="16.670000076293945" hidden="0" customWidth="1"/>
    <x:col min="6" max="6" width="23.329999923706055" hidden="0" customWidth="1"/>
    <x:col min="7" max="7" width="15" hidden="0" customWidth="1"/>
    <x:col min="8" max="8" width="15" hidden="0" customWidth="1"/>
    <x:col min="9" max="9" width="14.4399995803833" hidden="0" customWidth="1"/>
    <x:col min="10" max="10" width="14.4399995803833" hidden="0" customWidth="1"/>
    <x:col min="11" max="11" width="15" hidden="0" customWidth="1"/>
    <x:col min="12" max="12" width="17.780000686645508" hidden="0" customWidth="1"/>
    <x:col min="13" max="13" width="24.440000534057617" hidden="0" customWidth="1"/>
    <x:col min="14" max="14" width="28.889999389648438" hidden="0" customWidth="1"/>
    <x:col min="15" max="15" width="14.4399995803833" hidden="0" customWidth="1"/>
    <x:col min="16" max="16" width="15.5600004196167" hidden="0" customWidth="1"/>
  </x:cols>
  <x:sheetData>
    <x:row r="1" ht="17.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17.25" customHeight="1">
      <x:c r="A2" s="2" t="str">
        <x:v>Leads and follow-ups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17.25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14"/>
      <x:c r="N3" s="14"/>
      <x:c r="O3" s="14"/>
      <x:c r="P3" s="14"/>
    </x:row>
    <x:row r="4" ht="17.25" customHeight="1">
      <x:c r="A4" s="1" t="str">
        <x:v>Enter yellow cells. Filter the Follow-up column for Overdue or Today. Keep client information private.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17.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17.25" customHeight="1">
      <x:c r="A6" s="1" t="str">
        <x:v>Use the table filters to sort whole records. The Dashboard summarizes all rows, including filtered rows.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</x:row>
    <x:row r="7" ht="17.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21" customHeight="1">
      <x:c r="A8" s="16" t="str">
        <x:v>Client</x:v>
      </x:c>
      <x:c r="B8" s="17" t="str">
        <x:v>Buyer / seller</x:v>
      </x:c>
      <x:c r="C8" s="17" t="str">
        <x:v>Stage</x:v>
      </x:c>
      <x:c r="D8" s="17" t="str">
        <x:v>Email</x:v>
      </x:c>
      <x:c r="E8" s="17" t="str">
        <x:v>Phone</x:v>
      </x:c>
      <x:c r="F8" s="17" t="str">
        <x:v>Property / area</x:v>
      </x:c>
      <x:c r="G8" s="17" t="str">
        <x:v>Budget / price</x:v>
      </x:c>
      <x:c r="H8" s="17" t="str">
        <x:v>Fee estimate</x:v>
      </x:c>
      <x:c r="I8" s="17" t="str">
        <x:v>Next contact</x:v>
      </x:c>
      <x:c r="J8" s="17" t="str">
        <x:v>Last contact</x:v>
      </x:c>
      <x:c r="K8" s="17" t="str">
        <x:v>Follow-up</x:v>
      </x:c>
      <x:c r="L8" s="17" t="str">
        <x:v>Source</x:v>
      </x:c>
      <x:c r="M8" s="17" t="str">
        <x:v>Next action</x:v>
      </x:c>
      <x:c r="N8" s="17" t="str">
        <x:v>Notes</x:v>
      </x:c>
      <x:c r="O8" s="17" t="str">
        <x:v>Closed date</x:v>
      </x:c>
      <x:c r="P8" s="18" t="str">
        <x:v>Fee received</x:v>
      </x:c>
    </x:row>
    <x:row r="9" ht="18.75" customHeight="1">
      <x:c r="A9" s="19"/>
      <x:c r="B9" s="19"/>
      <x:c r="C9" s="19"/>
      <x:c r="D9" s="21"/>
      <x:c r="E9" s="21"/>
      <x:c r="F9" s="19"/>
      <x:c r="G9" s="23"/>
      <x:c r="H9" s="23"/>
      <x:c r="I9" s="22"/>
      <x:c r="J9" s="22"/>
      <x:c r="K9" s="20" t="str">
        <x:f>IF(A9="","",IF(C9="","Set stage",IF(OR(C9="Won",C9="Lost"),"Closed",IF(I9="","Set date",IF(ISNUMBER(I9),IF(I9&lt;TODAY(),"Overdue",IF(I9=TODAY(),"Today","Upcoming")),"Check date")))))</x:f>
      </x:c>
      <x:c r="L9" s="19"/>
      <x:c r="M9" s="19"/>
      <x:c r="N9" s="19"/>
      <x:c r="O9" s="22"/>
      <x:c r="P9" s="23"/>
    </x:row>
    <x:row r="10" ht="18.75" customHeight="1">
      <x:c r="A10" s="19"/>
      <x:c r="B10" s="19"/>
      <x:c r="C10" s="19"/>
      <x:c r="D10" s="21"/>
      <x:c r="E10" s="21"/>
      <x:c r="F10" s="19"/>
      <x:c r="G10" s="23"/>
      <x:c r="H10" s="23"/>
      <x:c r="I10" s="22"/>
      <x:c r="J10" s="22"/>
      <x:c r="K10" s="20" t="str">
        <x:f>IF(A10="","",IF(C10="","Set stage",IF(OR(C10="Won",C10="Lost"),"Closed",IF(I10="","Set date",IF(ISNUMBER(I10),IF(I10&lt;TODAY(),"Overdue",IF(I10=TODAY(),"Today","Upcoming")),"Check date")))))</x:f>
      </x:c>
      <x:c r="L10" s="19"/>
      <x:c r="M10" s="19"/>
      <x:c r="N10" s="19"/>
      <x:c r="O10" s="22"/>
      <x:c r="P10" s="23"/>
    </x:row>
    <x:row r="11" ht="18.75" customHeight="1">
      <x:c r="A11" s="19"/>
      <x:c r="B11" s="19"/>
      <x:c r="C11" s="19"/>
      <x:c r="D11" s="21"/>
      <x:c r="E11" s="21"/>
      <x:c r="F11" s="19"/>
      <x:c r="G11" s="23"/>
      <x:c r="H11" s="23"/>
      <x:c r="I11" s="22"/>
      <x:c r="J11" s="22"/>
      <x:c r="K11" s="20" t="str">
        <x:f>IF(A11="","",IF(C11="","Set stage",IF(OR(C11="Won",C11="Lost"),"Closed",IF(I11="","Set date",IF(ISNUMBER(I11),IF(I11&lt;TODAY(),"Overdue",IF(I11=TODAY(),"Today","Upcoming")),"Check date")))))</x:f>
      </x:c>
      <x:c r="L11" s="19"/>
      <x:c r="M11" s="19"/>
      <x:c r="N11" s="19"/>
      <x:c r="O11" s="22"/>
      <x:c r="P11" s="23"/>
    </x:row>
    <x:row r="12" ht="18.75" customHeight="1">
      <x:c r="A12" s="19"/>
      <x:c r="B12" s="19"/>
      <x:c r="C12" s="19"/>
      <x:c r="D12" s="21"/>
      <x:c r="E12" s="21"/>
      <x:c r="F12" s="19"/>
      <x:c r="G12" s="23"/>
      <x:c r="H12" s="23"/>
      <x:c r="I12" s="22"/>
      <x:c r="J12" s="22"/>
      <x:c r="K12" s="20" t="str">
        <x:f>IF(A12="","",IF(C12="","Set stage",IF(OR(C12="Won",C12="Lost"),"Closed",IF(I12="","Set date",IF(ISNUMBER(I12),IF(I12&lt;TODAY(),"Overdue",IF(I12=TODAY(),"Today","Upcoming")),"Check date")))))</x:f>
      </x:c>
      <x:c r="L12" s="19"/>
      <x:c r="M12" s="19"/>
      <x:c r="N12" s="19"/>
      <x:c r="O12" s="22"/>
      <x:c r="P12" s="23"/>
    </x:row>
    <x:row r="13" ht="18.75" customHeight="1">
      <x:c r="A13" s="19"/>
      <x:c r="B13" s="19"/>
      <x:c r="C13" s="19"/>
      <x:c r="D13" s="21"/>
      <x:c r="E13" s="21"/>
      <x:c r="F13" s="19"/>
      <x:c r="G13" s="23"/>
      <x:c r="H13" s="23"/>
      <x:c r="I13" s="22"/>
      <x:c r="J13" s="22"/>
      <x:c r="K13" s="20" t="str">
        <x:f>IF(A13="","",IF(C13="","Set stage",IF(OR(C13="Won",C13="Lost"),"Closed",IF(I13="","Set date",IF(ISNUMBER(I13),IF(I13&lt;TODAY(),"Overdue",IF(I13=TODAY(),"Today","Upcoming")),"Check date")))))</x:f>
      </x:c>
      <x:c r="L13" s="19"/>
      <x:c r="M13" s="19"/>
      <x:c r="N13" s="19"/>
      <x:c r="O13" s="22"/>
      <x:c r="P13" s="23"/>
    </x:row>
    <x:row r="14" ht="18.75" customHeight="1">
      <x:c r="A14" s="19"/>
      <x:c r="B14" s="19"/>
      <x:c r="C14" s="19"/>
      <x:c r="D14" s="21"/>
      <x:c r="E14" s="21"/>
      <x:c r="F14" s="19"/>
      <x:c r="G14" s="23"/>
      <x:c r="H14" s="23"/>
      <x:c r="I14" s="22"/>
      <x:c r="J14" s="22"/>
      <x:c r="K14" s="20" t="str">
        <x:f>IF(A14="","",IF(C14="","Set stage",IF(OR(C14="Won",C14="Lost"),"Closed",IF(I14="","Set date",IF(ISNUMBER(I14),IF(I14&lt;TODAY(),"Overdue",IF(I14=TODAY(),"Today","Upcoming")),"Check date")))))</x:f>
      </x:c>
      <x:c r="L14" s="19"/>
      <x:c r="M14" s="19"/>
      <x:c r="N14" s="19"/>
      <x:c r="O14" s="22"/>
      <x:c r="P14" s="23"/>
    </x:row>
    <x:row r="15" ht="18.75" customHeight="1">
      <x:c r="A15" s="19"/>
      <x:c r="B15" s="19"/>
      <x:c r="C15" s="19"/>
      <x:c r="D15" s="21"/>
      <x:c r="E15" s="21"/>
      <x:c r="F15" s="19"/>
      <x:c r="G15" s="23"/>
      <x:c r="H15" s="23"/>
      <x:c r="I15" s="22"/>
      <x:c r="J15" s="22"/>
      <x:c r="K15" s="20" t="str">
        <x:f>IF(A15="","",IF(C15="","Set stage",IF(OR(C15="Won",C15="Lost"),"Closed",IF(I15="","Set date",IF(ISNUMBER(I15),IF(I15&lt;TODAY(),"Overdue",IF(I15=TODAY(),"Today","Upcoming")),"Check date")))))</x:f>
      </x:c>
      <x:c r="L15" s="19"/>
      <x:c r="M15" s="19"/>
      <x:c r="N15" s="19"/>
      <x:c r="O15" s="22"/>
      <x:c r="P15" s="23"/>
    </x:row>
    <x:row r="16" ht="18.75" customHeight="1">
      <x:c r="A16" s="19"/>
      <x:c r="B16" s="19"/>
      <x:c r="C16" s="19"/>
      <x:c r="D16" s="21"/>
      <x:c r="E16" s="21"/>
      <x:c r="F16" s="19"/>
      <x:c r="G16" s="23"/>
      <x:c r="H16" s="23"/>
      <x:c r="I16" s="22"/>
      <x:c r="J16" s="22"/>
      <x:c r="K16" s="20" t="str">
        <x:f>IF(A16="","",IF(C16="","Set stage",IF(OR(C16="Won",C16="Lost"),"Closed",IF(I16="","Set date",IF(ISNUMBER(I16),IF(I16&lt;TODAY(),"Overdue",IF(I16=TODAY(),"Today","Upcoming")),"Check date")))))</x:f>
      </x:c>
      <x:c r="L16" s="19"/>
      <x:c r="M16" s="19"/>
      <x:c r="N16" s="19"/>
      <x:c r="O16" s="22"/>
      <x:c r="P16" s="23"/>
    </x:row>
    <x:row r="17" ht="18.75" customHeight="1">
      <x:c r="A17" s="19"/>
      <x:c r="B17" s="19"/>
      <x:c r="C17" s="19"/>
      <x:c r="D17" s="21"/>
      <x:c r="E17" s="21"/>
      <x:c r="F17" s="19"/>
      <x:c r="G17" s="23"/>
      <x:c r="H17" s="23"/>
      <x:c r="I17" s="22"/>
      <x:c r="J17" s="22"/>
      <x:c r="K17" s="20" t="str">
        <x:f>IF(A17="","",IF(C17="","Set stage",IF(OR(C17="Won",C17="Lost"),"Closed",IF(I17="","Set date",IF(ISNUMBER(I17),IF(I17&lt;TODAY(),"Overdue",IF(I17=TODAY(),"Today","Upcoming")),"Check date")))))</x:f>
      </x:c>
      <x:c r="L17" s="19"/>
      <x:c r="M17" s="19"/>
      <x:c r="N17" s="19"/>
      <x:c r="O17" s="22"/>
      <x:c r="P17" s="23"/>
    </x:row>
    <x:row r="18" ht="18.75" customHeight="1">
      <x:c r="A18" s="19"/>
      <x:c r="B18" s="19"/>
      <x:c r="C18" s="19"/>
      <x:c r="D18" s="21"/>
      <x:c r="E18" s="21"/>
      <x:c r="F18" s="19"/>
      <x:c r="G18" s="23"/>
      <x:c r="H18" s="23"/>
      <x:c r="I18" s="22"/>
      <x:c r="J18" s="22"/>
      <x:c r="K18" s="20" t="str">
        <x:f>IF(A18="","",IF(C18="","Set stage",IF(OR(C18="Won",C18="Lost"),"Closed",IF(I18="","Set date",IF(ISNUMBER(I18),IF(I18&lt;TODAY(),"Overdue",IF(I18=TODAY(),"Today","Upcoming")),"Check date")))))</x:f>
      </x:c>
      <x:c r="L18" s="19"/>
      <x:c r="M18" s="19"/>
      <x:c r="N18" s="19"/>
      <x:c r="O18" s="22"/>
      <x:c r="P18" s="23"/>
    </x:row>
    <x:row r="19" ht="17.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17.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17.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17.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17.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17.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17.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17.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17.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17.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17.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17.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17.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17.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17.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17.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17.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17.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17.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17.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17.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17.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17.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17.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17.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17.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17.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17.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17.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17.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17.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17.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17.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17.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17.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17.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17.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17.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17.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17.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17.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17.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17.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17.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17.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17.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17.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17.25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17.25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17.25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17.25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17.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 ht="17.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 ht="17.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 ht="17.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 ht="17.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 ht="17.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 ht="17.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 ht="17.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 ht="17.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 ht="17.25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 ht="17.25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 ht="17.25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 ht="17.25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 ht="17.25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 ht="17.25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 ht="17.25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 ht="17.25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 ht="17.25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 ht="17.25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 ht="17.25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 ht="17.25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  <x:row r="91" ht="17.25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</x:row>
    <x:row r="92" ht="17.25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</x:row>
    <x:row r="93" ht="17.25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</x:row>
    <x:row r="94" ht="17.25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</x:row>
    <x:row r="95" ht="17.25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</x:row>
    <x:row r="96" ht="17.25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</x:row>
    <x:row r="97" ht="17.25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</x:row>
    <x:row r="98" ht="17.25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</x:row>
    <x:row r="99" ht="17.25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 ht="17.25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</x:row>
    <x:row r="101" ht="17.25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</x:row>
    <x:row r="102" ht="17.25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</x:row>
    <x:row r="103" ht="17.25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</x:row>
    <x:row r="104" ht="17.25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</x:row>
    <x:row r="105" ht="17.25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</x:row>
    <x:row r="106" ht="17.25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</x:row>
    <x:row r="107" ht="17.25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</x:row>
    <x:row r="108" ht="17.25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</x:row>
    <x:row r="109" ht="17.25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  <x:row r="110" ht="17.25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</x:row>
    <x:row r="111" ht="17.25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</x:row>
    <x:row r="112" ht="17.25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</x:row>
    <x:row r="113" ht="17.25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</x:row>
    <x:row r="114" ht="17.25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</x:row>
    <x:row r="115" ht="17.25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</x:row>
    <x:row r="116" ht="17.25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</x:row>
    <x:row r="117" ht="17.25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</x:row>
    <x:row r="118" ht="17.25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</x:row>
    <x:row r="119" ht="17.25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</x:row>
    <x:row r="120" ht="17.25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</x:row>
  </x:sheetData>
  <x:conditionalFormatting sqref="K9:K18">
    <x:cfRule type="containsText" dxfId="0" priority="1" operator="containsText" text="Overdue"/>
    <x:cfRule type="containsText" dxfId="1" priority="2" operator="containsText" text="Today"/>
  </x:conditionalFormatting>
  <x:dataValidations count="2">
    <x:dataValidation type="list" sqref="B9:B18">
      <x:formula1>"Buyer,Seller,Both,Other"</x:formula1>
    </x:dataValidation>
    <x:dataValidation type="list" sqref="C9:C18">
      <x:formula1>"New,Qualified,Active,Under contract,Won,Lost"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154b5f543bb4165"/>
  </x:tableParts>
</x:worksheet>
</file>