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c7d04484d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low" sheetId="1" r:id="R76d33d88540741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mmm-yy"/>
  </x:numFmts>
  <x:fonts count="10">
    <x:font>
      <x:sz val="11"/>
      <x:name val="Carlito"/>
    </x:font>
    <x:font>
      <x:sz val="10"/>
      <x:color rgb="FF183047"/>
      <x:name val="Arial"/>
    </x:font>
    <x:font>
      <x:b/>
      <x:sz val="15"/>
      <x:color rgb="FF183047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sz val="9"/>
      <x:color rgb="FF000000"/>
      <x:name val="Arial"/>
    </x:font>
    <x:font>
      <x:b/>
      <x:sz val="12"/>
      <x:color rgb="FF183047"/>
      <x:name val="Arial"/>
    </x:font>
    <x:font>
      <x:b/>
      <x:sz val="10"/>
      <x:color rgb="FF183047"/>
      <x:name val="Arial"/>
    </x:font>
    <x:font>
      <x:sz val="10"/>
      <x:color rgb="FF5A677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047"/>
      </x:patternFill>
    </x:fill>
    <x:fill>
      <x:patternFill patternType="solid">
        <x:fgColor rgb="FFFFF4D2"/>
      </x:patternFill>
    </x:fill>
    <x:fill>
      <x:patternFill patternType="solid">
        <x:fgColor rgb="FFEAF3F5"/>
      </x:patternFill>
    </x:fill>
  </x:fills>
  <x:borders count="5">
    <x:border/>
    <x:border>
      <x:bottom style="thin">
        <x:color rgb="FF087F8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3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61B1B"/>
      </x:font>
      <x:fill>
        <x:patternFill patternType="solid">
          <x:bgColor rgb="FFFCE4E4"/>
        </x:patternFill>
      </x:fill>
    </x:dxf>
    <x:dxf>
      <x:font>
        <x:color rgb="FFA61B1B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81344fcdd410b" /><Relationship Type="http://schemas.openxmlformats.org/officeDocument/2006/relationships/theme" Target="/xl/theme/theme1.xml" Id="R5cde9ab18aea496d" /><Relationship Type="http://schemas.openxmlformats.org/officeDocument/2006/relationships/sharedStrings" Target="/xl/sharedStrings.xml" Id="R5799a7df04484887" /><Relationship Type="http://schemas.openxmlformats.org/officeDocument/2006/relationships/worksheet" Target="/xl/worksheets/sheet1.xml" Id="R76d33d88540741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89000034332275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3.329999923706055" hidden="0" customWidth="1"/>
    <x:col min="8" max="8" width="14" hidden="0" customWidth="1"/>
    <x:col min="9" max="9" width="14" hidden="0" customWidth="1"/>
  </x:cols>
  <x:sheetData>
    <x:row r="1" ht="1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18" customHeight="1">
      <x:c r="A2" s="3" t="str">
        <x:v>3-month cash flow sample</x:v>
      </x:c>
      <x:c r="B2" s="2"/>
      <x:c r="C2" s="2"/>
      <x:c r="D2" s="2"/>
      <x:c r="E2" s="2"/>
      <x:c r="F2" s="2"/>
      <x:c r="G2" s="2"/>
      <x:c r="H2" s="2"/>
      <x:c r="I2" s="2"/>
    </x:row>
    <x:row r="3" ht="1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18" customHeight="1">
      <x:c r="A4" s="2" t="str">
        <x:v>Free sample: 3 months. Yellow cells are editable. Blank receipts and payments mean zero.</x:v>
      </x:c>
      <x:c r="B4" s="2"/>
      <x:c r="C4" s="2"/>
      <x:c r="D4" s="2"/>
      <x:c r="E4" s="2"/>
      <x:c r="F4" s="2"/>
      <x:c r="G4" s="2"/>
      <x:c r="H4" s="2"/>
      <x:c r="I4" s="2"/>
    </x:row>
    <x:row r="5" ht="18" customHeight="1">
      <x:c r="A5" s="22" t="str">
        <x:v>Final month cash</x:v>
      </x:c>
      <x:c r="B5" s="21" t="n">
        <x:f>IF(ISNUMBER(F11),F11,"")</x:f>
        <x:v>0</x:v>
      </x:c>
      <x:c r="C5" s="2"/>
      <x:c r="D5" s="22" t="str">
        <x:v>Lowest cash</x:v>
      </x:c>
      <x:c r="E5" s="21" t="n">
        <x:f>IF(COUNT(F9:F11)=3,MIN(F9:F11),"")</x:f>
        <x:v>0</x:v>
      </x:c>
      <x:c r="F5" s="2"/>
      <x:c r="G5" s="2"/>
      <x:c r="H5" s="2"/>
      <x:c r="I5" s="2"/>
    </x:row>
    <x:row r="6" ht="18" customHeight="1">
      <x:c r="A6" s="2" t="str">
        <x:v>Start month</x:v>
      </x:c>
      <x:c r="B6" s="19" t="n">
        <x:v>46266</x:v>
      </x:c>
      <x:c r="C6" s="2"/>
      <x:c r="D6" s="2" t="str">
        <x:v>Minimum cash</x:v>
      </x:c>
      <x:c r="E6" s="16" t="n">
        <x:v>0</x:v>
      </x:c>
      <x:c r="F6" s="2"/>
      <x:c r="G6" s="2"/>
      <x:c r="H6" s="2"/>
      <x:c r="I6" s="2"/>
    </x:row>
    <x:row r="7" ht="18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24" customHeight="1">
      <x:c r="A8" s="8" t="str">
        <x:v>Month</x:v>
      </x:c>
      <x:c r="B8" s="9" t="str">
        <x:v>Opening cash</x:v>
      </x:c>
      <x:c r="C8" s="9" t="str">
        <x:v>Cash receipts</x:v>
      </x:c>
      <x:c r="D8" s="9" t="str">
        <x:v>Payroll paid</x:v>
      </x:c>
      <x:c r="E8" s="9" t="str">
        <x:v>Other payments</x:v>
      </x:c>
      <x:c r="F8" s="9" t="str">
        <x:v>Closing cash</x:v>
      </x:c>
      <x:c r="G8" s="9" t="str">
        <x:v>Notes</x:v>
      </x:c>
      <x:c r="H8" s="9" t="str">
        <x:v>Cash status</x:v>
      </x:c>
      <x:c r="I8" s="10" t="str">
        <x:v>Gap to minimum</x:v>
      </x:c>
    </x:row>
    <x:row r="9" ht="18" customHeight="1">
      <x:c r="A9" s="18" t="n">
        <x:f>IF(ISNUMBER($B$6),DATE(YEAR($B$6),MONTH($B$6),1),"")</x:f>
        <x:v>46266</x:v>
      </x:c>
      <x:c r="B9" s="16" t="n">
        <x:v>0</x:v>
      </x:c>
      <x:c r="C9" s="16"/>
      <x:c r="D9" s="16"/>
      <x:c r="E9" s="16"/>
      <x:c r="F9" s="17" t="n">
        <x:f>IF(ISNUMBER(B9),B9+C9-D9-E9,"")</x:f>
        <x:v>0</x:v>
      </x:c>
      <x:c r="G9" s="12"/>
      <x:c r="H9" s="20" t="str">
        <x:f>IF(A9="","Choose month",IF(NOT(ISNUMBER(B9)),"Set opening cash",IF(NOT(ISNUMBER($E$6)),"Set minimum",IF(F9&lt;0,"Cash shortfall",IF(F9&lt;$E$6,"Below minimum","At/above minimum")))))</x:f>
        <x:v>At/above minimum</x:v>
      </x:c>
      <x:c r="I9" s="17" t="n">
        <x:f>IF(AND(ISNUMBER(F9),ISNUMBER($E$6)),MAX(0,$E$6-F9),"")</x:f>
        <x:v>0</x:v>
      </x:c>
    </x:row>
    <x:row r="10" ht="18" customHeight="1">
      <x:c r="A10" s="18" t="n">
        <x:f>IF(A9="","",DATE(YEAR(A9),MONTH(A9)+1,1))</x:f>
        <x:v>46296</x:v>
      </x:c>
      <x:c r="B10" s="17" t="n">
        <x:f>IF(ISNUMBER(F9),F9,"")</x:f>
        <x:v>0</x:v>
      </x:c>
      <x:c r="C10" s="16"/>
      <x:c r="D10" s="16"/>
      <x:c r="E10" s="16"/>
      <x:c r="F10" s="17" t="n">
        <x:f>IF(ISNUMBER(B10),B10+C10-D10-E10,"")</x:f>
        <x:v>0</x:v>
      </x:c>
      <x:c r="G10" s="12"/>
      <x:c r="H10" s="20" t="str">
        <x:f>IF(A10="","Choose month",IF(NOT(ISNUMBER(B10)),"Set opening cash",IF(NOT(ISNUMBER($E$6)),"Set minimum",IF(F10&lt;0,"Cash shortfall",IF(F10&lt;$E$6,"Below minimum","At/above minimum")))))</x:f>
        <x:v>At/above minimum</x:v>
      </x:c>
      <x:c r="I10" s="17" t="n">
        <x:f>IF(AND(ISNUMBER(F10),ISNUMBER($E$6)),MAX(0,$E$6-F10),"")</x:f>
        <x:v>0</x:v>
      </x:c>
    </x:row>
    <x:row r="11" ht="18" customHeight="1">
      <x:c r="A11" s="18" t="n">
        <x:f>IF(A10="","",DATE(YEAR(A10),MONTH(A10)+1,1))</x:f>
        <x:v>46327</x:v>
      </x:c>
      <x:c r="B11" s="17" t="n">
        <x:f>IF(ISNUMBER(F10),F10,"")</x:f>
        <x:v>0</x:v>
      </x:c>
      <x:c r="C11" s="16"/>
      <x:c r="D11" s="16"/>
      <x:c r="E11" s="16"/>
      <x:c r="F11" s="17" t="n">
        <x:f>IF(ISNUMBER(B11),B11+C11-D11-E11,"")</x:f>
        <x:v>0</x:v>
      </x:c>
      <x:c r="G11" s="12"/>
      <x:c r="H11" s="20" t="str">
        <x:f>IF(A11="","Choose month",IF(NOT(ISNUMBER(B11)),"Set opening cash",IF(NOT(ISNUMBER($E$6)),"Set minimum",IF(F11&lt;0,"Cash shortfall",IF(F11&lt;$E$6,"Below minimum","At/above minimum")))))</x:f>
        <x:v>At/above minimum</x:v>
      </x:c>
      <x:c r="I11" s="17" t="n">
        <x:f>IF(AND(ISNUMBER(F11),ISNUMBER($E$6)),MAX(0,$E$6-F11),"")</x:f>
        <x:v>0</x:v>
      </x:c>
    </x:row>
    <x:row r="12" ht="18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18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18" customHeight="1">
      <x:c r="A14" s="22" t="str">
        <x:v>Try the sample</x:v>
      </x:c>
      <x:c r="B14" s="2"/>
      <x:c r="C14" s="2"/>
      <x:c r="D14" s="2"/>
      <x:c r="E14" s="2"/>
      <x:c r="F14" s="2"/>
      <x:c r="G14" s="2"/>
      <x:c r="H14" s="2"/>
      <x:c r="I14" s="2"/>
    </x:row>
    <x:row r="15" ht="18" customHeight="1">
      <x:c r="A15" s="23" t="str">
        <x:v>1. Choose your starting month in B6, minimum cash in E6, and opening cash in B9. Use one currency consistently.</x:v>
      </x:c>
      <x:c r="B15" s="23"/>
      <x:c r="C15" s="23"/>
      <x:c r="D15" s="23"/>
      <x:c r="E15" s="23"/>
      <x:c r="F15" s="23"/>
      <x:c r="G15" s="23"/>
      <x:c r="H15" s="23"/>
      <x:c r="I15" s="23"/>
    </x:row>
    <x:row r="16" ht="18" customHeight="1">
      <x:c r="A16" s="23" t="str">
        <x:v>2. Enter positive cash receipts, payroll paid and other cash payments in the yellow cells. Include each payment once.</x:v>
      </x:c>
      <x:c r="B16" s="23"/>
      <x:c r="C16" s="23"/>
      <x:c r="D16" s="23"/>
      <x:c r="E16" s="23"/>
      <x:c r="F16" s="23"/>
      <x:c r="G16" s="23"/>
      <x:c r="H16" s="23"/>
      <x:c r="I16" s="23"/>
    </x:row>
    <x:row r="17" ht="18" customHeight="1">
      <x:c r="A17" s="23" t="str">
        <x:v>3. Read closing cash, the lowest month-end balance, cash status and the gap to your chosen minimum.</x:v>
      </x:c>
      <x:c r="B17" s="23"/>
      <x:c r="C17" s="23"/>
      <x:c r="D17" s="23"/>
      <x:c r="E17" s="23"/>
      <x:c r="F17" s="23"/>
      <x:c r="G17" s="23"/>
      <x:c r="H17" s="23"/>
      <x:c r="I17" s="23"/>
    </x:row>
    <x:row r="18" ht="18" customHeight="1">
      <x:c r="A18" s="23" t="str">
        <x:v>Changing the start month relabels existing amounts. Clear yellow monthly inputs before starting a different forecast.</x:v>
      </x:c>
      <x:c r="B18" s="23"/>
      <x:c r="C18" s="23"/>
      <x:c r="D18" s="23"/>
      <x:c r="E18" s="23"/>
      <x:c r="F18" s="23"/>
      <x:c r="G18" s="23"/>
      <x:c r="H18" s="23"/>
      <x:c r="I18" s="23"/>
    </x:row>
    <x:row r="19" ht="18" customHeight="1">
      <x:c r="A19" s="23" t="str">
        <x:v>This sample covers three months. The paid workbook covers twelve months and includes a fictional worked example.</x:v>
      </x:c>
      <x:c r="B19" s="23"/>
      <x:c r="C19" s="23"/>
      <x:c r="D19" s="23"/>
      <x:c r="E19" s="23"/>
      <x:c r="F19" s="23"/>
      <x:c r="G19" s="23"/>
      <x:c r="H19" s="23"/>
      <x:c r="I19" s="23"/>
    </x:row>
    <x:row r="20" ht="18" customHeight="1">
      <x:c r="A20" s="23" t="str">
        <x:v>This monthly plan cannot detect cash shortages occurring within a month.</x:v>
      </x:c>
      <x:c r="B20" s="23"/>
      <x:c r="C20" s="23"/>
      <x:c r="D20" s="23"/>
      <x:c r="E20" s="23"/>
      <x:c r="F20" s="23"/>
      <x:c r="G20" s="23"/>
      <x:c r="H20" s="23"/>
      <x:c r="I20" s="23"/>
    </x:row>
    <x:row r="21" ht="18" customHeight="1">
      <x:c r="A21" s="2"/>
      <x:c r="B21" s="2"/>
      <x:c r="C21" s="2"/>
      <x:c r="D21" s="2"/>
      <x:c r="E21" s="2"/>
      <x:c r="F21" s="2"/>
      <x:c r="G21" s="2"/>
      <x:c r="H21" s="2"/>
      <x:c r="I21" s="2"/>
    </x:row>
  </x:sheetData>
  <x:conditionalFormatting sqref="F9:F11">
    <x:cfRule type="cellIs" dxfId="0" priority="1" operator="lessThan">
      <x:formula>0</x:formula>
    </x:cfRule>
  </x:conditionalFormatting>
  <x:conditionalFormatting sqref="H9:I11">
    <x:cfRule type="expression" dxfId="1" priority="2">
      <x:formula>AND(ISNUMBER($F9),ISNUMBER($E$6),$F9&lt;$E$6)</x:formula>
    </x:cfRule>
  </x:conditionalFormatting>
  <x:dataValidations count="3">
    <x:dataValidation type="date" operator="between" sqref="B6">
      <x:formula1>DATE(2000,1,1)</x:formula1>
      <x:formula2>DATE(2100,12,31)</x:formula2>
    </x:dataValidation>
    <x:dataValidation type="decimal" operator="greaterThanOrEqual" sqref="E6">
      <x:formula1>0</x:formula1>
    </x:dataValidation>
    <x:dataValidation type="decimal" operator="greaterThanOrEqual" sqref="C9:E11">
      <x:formula1>0</x:formula1>
    </x:dataValidation>
  </x:dataValidations>
  <x:pageMargins left="0.7" right="0.7" top="0.75" bottom="0.75" header="0.3" footer="0.3"/>
</x:worksheet>
</file>